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millangov-my.sharepoint.com/personal/clerk_townofmcmillan_gov/Documents/TOM/Clerk - John/Highway/Chipseal Project (2025)/"/>
    </mc:Choice>
  </mc:AlternateContent>
  <xr:revisionPtr revIDLastSave="625" documentId="8_{98958E34-59A9-4E34-9CB2-7631856BA898}" xr6:coauthVersionLast="47" xr6:coauthVersionMax="47" xr10:uidLastSave="{73991A04-3560-48A0-84F0-FE7DDB7128BD}"/>
  <bookViews>
    <workbookView xWindow="28680" yWindow="-120" windowWidth="29040" windowHeight="15720" xr2:uid="{257017E6-C6AF-4FFA-89F7-BE6C7547393C}"/>
  </bookViews>
  <sheets>
    <sheet name="bid form 2025" sheetId="4" r:id="rId1"/>
  </sheets>
  <definedNames>
    <definedName name="_xlnm.Print_Area" localSheetId="0">'bid form 2025'!$A$1:$F$127</definedName>
    <definedName name="_xlnm.Print_Titles" localSheetId="0">'bid form 2025'!$1:$4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4" l="1"/>
  <c r="F115" i="4"/>
  <c r="F114" i="4"/>
  <c r="F9" i="4"/>
  <c r="F10" i="4"/>
  <c r="C105" i="4"/>
  <c r="F109" i="4"/>
  <c r="F108" i="4"/>
  <c r="F107" i="4"/>
  <c r="F102" i="4"/>
  <c r="F101" i="4"/>
  <c r="F100" i="4"/>
  <c r="F95" i="4"/>
  <c r="F94" i="4"/>
  <c r="F93" i="4"/>
  <c r="F88" i="4"/>
  <c r="F87" i="4"/>
  <c r="F86" i="4"/>
  <c r="F74" i="4"/>
  <c r="F73" i="4"/>
  <c r="F72" i="4"/>
  <c r="F67" i="4"/>
  <c r="F66" i="4"/>
  <c r="F65" i="4"/>
  <c r="F60" i="4"/>
  <c r="F59" i="4"/>
  <c r="F58" i="4"/>
  <c r="F53" i="4"/>
  <c r="F52" i="4"/>
  <c r="F51" i="4"/>
  <c r="F46" i="4"/>
  <c r="F45" i="4"/>
  <c r="F44" i="4"/>
  <c r="F81" i="4"/>
  <c r="F80" i="4"/>
  <c r="F79" i="4"/>
  <c r="F39" i="4"/>
  <c r="F38" i="4"/>
  <c r="F37" i="4"/>
  <c r="F32" i="4"/>
  <c r="F31" i="4"/>
  <c r="F30" i="4"/>
  <c r="F25" i="4"/>
  <c r="F24" i="4"/>
  <c r="F23" i="4"/>
  <c r="F17" i="4"/>
  <c r="F18" i="4"/>
  <c r="F16" i="4"/>
  <c r="F11" i="4"/>
  <c r="F8" i="4"/>
</calcChain>
</file>

<file path=xl/sharedStrings.xml><?xml version="1.0" encoding="utf-8"?>
<sst xmlns="http://schemas.openxmlformats.org/spreadsheetml/2006/main" count="321" uniqueCount="90">
  <si>
    <t>Road name</t>
  </si>
  <si>
    <t>Segment</t>
  </si>
  <si>
    <t>Scheuer Creek Road</t>
  </si>
  <si>
    <t>CTH AAA &gt; Termini</t>
  </si>
  <si>
    <t>Derry Road</t>
  </si>
  <si>
    <t>North Galvin Ave &gt; Termini</t>
  </si>
  <si>
    <t>Quincy Lane</t>
  </si>
  <si>
    <t>Weeping Willow Lane</t>
  </si>
  <si>
    <t>Roman Road</t>
  </si>
  <si>
    <t>CTH E &gt; North Galvin Ave</t>
  </si>
  <si>
    <t>North Lincoln Avenue</t>
  </si>
  <si>
    <t xml:space="preserve">Spencer Street &gt; Mann Street </t>
  </si>
  <si>
    <t>Lumen Court</t>
  </si>
  <si>
    <t>Penny Lane &gt; Termini</t>
  </si>
  <si>
    <t>Elm Tree Road</t>
  </si>
  <si>
    <t>Staadt Avenue N &gt; Termini</t>
  </si>
  <si>
    <t>CTH E &gt; Termini</t>
  </si>
  <si>
    <t>Marsh Road</t>
  </si>
  <si>
    <t>Marsh Run Lane</t>
  </si>
  <si>
    <t>Marsh Road &gt; Marsh Road</t>
  </si>
  <si>
    <t>Kloehn Avenue</t>
  </si>
  <si>
    <t>Marsh Road &gt; Termini</t>
  </si>
  <si>
    <t>Saint Joseph Ave</t>
  </si>
  <si>
    <t>Mann Street &gt; W McMillan Street</t>
  </si>
  <si>
    <t>North Galvin Avenue</t>
  </si>
  <si>
    <t>Bidder name:</t>
  </si>
  <si>
    <t>Road length (ft)*</t>
  </si>
  <si>
    <t>Road width (ft)*</t>
  </si>
  <si>
    <t>Description</t>
  </si>
  <si>
    <t>Asphalt Wedging</t>
  </si>
  <si>
    <t>Mastic Application</t>
  </si>
  <si>
    <t>Unit</t>
  </si>
  <si>
    <t>Ton</t>
  </si>
  <si>
    <t>L.F. or Gal</t>
  </si>
  <si>
    <t>Est. Qty</t>
  </si>
  <si>
    <t>Lump Sum</t>
  </si>
  <si>
    <t>Unit price</t>
  </si>
  <si>
    <t>Extended price</t>
  </si>
  <si>
    <t>Scheuer Creek Road subtotal:</t>
  </si>
  <si>
    <t>Derry Road subtotal:</t>
  </si>
  <si>
    <t>Quincy Lane subtotal:</t>
  </si>
  <si>
    <t>Weeping Willow Lane subtotal:</t>
  </si>
  <si>
    <t>Roman Road subtotal:</t>
  </si>
  <si>
    <t>North Lincoln Avenue subtotal:</t>
  </si>
  <si>
    <t>Lumen Court subtotal:</t>
  </si>
  <si>
    <t>Elm Tree Road subtotal:</t>
  </si>
  <si>
    <t>Marsh Road subtotal:</t>
  </si>
  <si>
    <t>Single Chipseal</t>
  </si>
  <si>
    <t>Marsh Run Lane subtotal:</t>
  </si>
  <si>
    <t>Kloehn Avenue subtotal:</t>
  </si>
  <si>
    <t>Saint Joseph Avenue subtotal:</t>
  </si>
  <si>
    <t>North Galvin Avenue subtotal:</t>
  </si>
  <si>
    <t>Ash Street</t>
  </si>
  <si>
    <t>Hamus Dr &gt; CTH E/N Peach Ave</t>
  </si>
  <si>
    <t>please bid both</t>
  </si>
  <si>
    <t>Hatimar/Davis Lane</t>
  </si>
  <si>
    <r>
      <t xml:space="preserve">Total </t>
    </r>
    <r>
      <rPr>
        <b/>
        <u/>
        <sz val="20"/>
        <color theme="1"/>
        <rFont val="Aptos Narrow"/>
        <family val="2"/>
        <scheme val="minor"/>
      </rPr>
      <t>PACKAGE</t>
    </r>
    <r>
      <rPr>
        <b/>
        <sz val="20"/>
        <color theme="1"/>
        <rFont val="Aptos Narrow"/>
        <family val="2"/>
        <scheme val="minor"/>
      </rPr>
      <t xml:space="preserve"> bid for </t>
    </r>
    <r>
      <rPr>
        <b/>
        <u/>
        <sz val="20"/>
        <color theme="1"/>
        <rFont val="Aptos Narrow"/>
        <family val="2"/>
        <scheme val="minor"/>
      </rPr>
      <t>ALL</t>
    </r>
    <r>
      <rPr>
        <b/>
        <sz val="20"/>
        <color theme="1"/>
        <rFont val="Aptos Narrow"/>
        <family val="2"/>
        <scheme val="minor"/>
      </rPr>
      <t xml:space="preserve"> roads:</t>
    </r>
  </si>
  <si>
    <t>Double Chipseal (both FA3)</t>
  </si>
  <si>
    <t>NO CHIPSEAL</t>
  </si>
  <si>
    <t>Single Chipseal (FA3)</t>
  </si>
  <si>
    <t>Elm Tree  &gt; CTH C</t>
  </si>
  <si>
    <t>All aggregate used for this project shall be FA-3 size in accordance with Wisconsin DOT specifications</t>
  </si>
  <si>
    <t>Fine grade &amp; compact</t>
  </si>
  <si>
    <t>Break up existing &amp; grade base course</t>
  </si>
  <si>
    <t>scheuer</t>
  </si>
  <si>
    <t>deery</t>
  </si>
  <si>
    <t>quincy</t>
  </si>
  <si>
    <t>wweee</t>
  </si>
  <si>
    <t>roman</t>
  </si>
  <si>
    <t>lumen</t>
  </si>
  <si>
    <t>penny lane</t>
  </si>
  <si>
    <t xml:space="preserve"> st joes to termini</t>
  </si>
  <si>
    <t>elm tree</t>
  </si>
  <si>
    <t>marsh run</t>
  </si>
  <si>
    <t>kloen</t>
  </si>
  <si>
    <t>marsh no</t>
  </si>
  <si>
    <t>n lincoln</t>
  </si>
  <si>
    <t>st joes no</t>
  </si>
  <si>
    <t>n galvin no</t>
  </si>
  <si>
    <t>ash yes</t>
  </si>
  <si>
    <t>hatimar no</t>
  </si>
  <si>
    <t>bid double only</t>
  </si>
  <si>
    <t>NOTE: All aggregate used for this project shall be FA-3 size in accordance with Wisconsin DOT specifications</t>
  </si>
  <si>
    <t>NOTE: The Town of McMillan will provide all base course for the project</t>
  </si>
  <si>
    <t>Penny Lane</t>
  </si>
  <si>
    <t>Saint Joseph Ave &gt; Termini</t>
  </si>
  <si>
    <t>Town of McMillan 2025 Chipseal project bid form - Please bid each road individually</t>
  </si>
  <si>
    <t>Ash Street subtotal:</t>
  </si>
  <si>
    <t>Hatimar/Davis Lane subtotal:</t>
  </si>
  <si>
    <t>Penny Lane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</si>
</sst>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9.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u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" applyNumberFormat="1" applyFont="1"/>
    <xf numFmtId="0" fontId="0" fillId="0" borderId="3" xfId="0" applyBorder="1"/>
    <xf numFmtId="0" fontId="2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0" fontId="2" fillId="2" borderId="0" xfId="1" applyNumberFormat="1" applyFont="1" applyFill="1"/>
    <xf numFmtId="165" fontId="2" fillId="2" borderId="0" xfId="1" applyNumberFormat="1" applyFont="1" applyFill="1"/>
    <xf numFmtId="0" fontId="2" fillId="2" borderId="0" xfId="0" applyFont="1" applyFill="1" applyAlignment="1">
      <alignment horizontal="right"/>
    </xf>
    <xf numFmtId="0" fontId="3" fillId="0" borderId="0" xfId="0" applyFont="1"/>
    <xf numFmtId="0" fontId="2" fillId="2" borderId="4" xfId="0" applyFont="1" applyFill="1" applyBorder="1"/>
    <xf numFmtId="43" fontId="0" fillId="2" borderId="3" xfId="1" applyFont="1" applyFill="1" applyBorder="1"/>
    <xf numFmtId="0" fontId="2" fillId="0" borderId="4" xfId="0" applyFont="1" applyBorder="1"/>
    <xf numFmtId="43" fontId="0" fillId="0" borderId="3" xfId="1" applyFont="1" applyBorder="1"/>
    <xf numFmtId="0" fontId="0" fillId="0" borderId="3" xfId="1" applyNumberFormat="1" applyFont="1" applyBorder="1"/>
    <xf numFmtId="0" fontId="0" fillId="2" borderId="3" xfId="0" applyFill="1" applyBorder="1"/>
    <xf numFmtId="0" fontId="0" fillId="2" borderId="3" xfId="1" applyNumberFormat="1" applyFont="1" applyFill="1" applyBorder="1"/>
    <xf numFmtId="0" fontId="0" fillId="3" borderId="3" xfId="0" applyFill="1" applyBorder="1"/>
    <xf numFmtId="0" fontId="4" fillId="3" borderId="0" xfId="0" applyFont="1" applyFill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0" fillId="0" borderId="4" xfId="0" applyBorder="1"/>
    <xf numFmtId="0" fontId="2" fillId="0" borderId="5" xfId="0" applyFont="1" applyBorder="1"/>
    <xf numFmtId="0" fontId="2" fillId="0" borderId="12" xfId="0" applyFont="1" applyBorder="1"/>
    <xf numFmtId="0" fontId="2" fillId="2" borderId="7" xfId="0" applyFont="1" applyFill="1" applyBorder="1" applyAlignment="1">
      <alignment wrapText="1"/>
    </xf>
    <xf numFmtId="0" fontId="0" fillId="2" borderId="4" xfId="0" applyFill="1" applyBorder="1"/>
    <xf numFmtId="0" fontId="2" fillId="0" borderId="13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0" fillId="3" borderId="0" xfId="0" applyFill="1"/>
    <xf numFmtId="0" fontId="2" fillId="3" borderId="0" xfId="1" applyNumberFormat="1" applyFont="1" applyFill="1"/>
    <xf numFmtId="0" fontId="4" fillId="0" borderId="0" xfId="0" applyFont="1" applyAlignment="1">
      <alignment horizontal="right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3" fontId="0" fillId="0" borderId="10" xfId="1" applyNumberFormat="1" applyFont="1" applyBorder="1" applyAlignment="1">
      <alignment horizontal="center"/>
    </xf>
    <xf numFmtId="0" fontId="0" fillId="0" borderId="11" xfId="1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1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6" fillId="0" borderId="1" xfId="2" applyFont="1" applyBorder="1" applyAlignment="1">
      <alignment horizontal="center"/>
    </xf>
    <xf numFmtId="44" fontId="6" fillId="0" borderId="2" xfId="2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B50-6FEF-452D-9553-0F0BC56BE637}">
  <dimension ref="A1:K122"/>
  <sheetViews>
    <sheetView tabSelected="1" topLeftCell="A99" zoomScaleNormal="100" workbookViewId="0">
      <selection activeCell="E118" sqref="E118"/>
    </sheetView>
  </sheetViews>
  <sheetFormatPr defaultRowHeight="15" x14ac:dyDescent="0.25"/>
  <cols>
    <col min="1" max="1" width="20.28515625" customWidth="1"/>
    <col min="2" max="2" width="38" customWidth="1"/>
    <col min="3" max="3" width="10" customWidth="1"/>
    <col min="4" max="4" width="7.28515625" bestFit="1" customWidth="1"/>
    <col min="5" max="5" width="10.7109375" customWidth="1"/>
    <col min="6" max="6" width="15.5703125" customWidth="1"/>
  </cols>
  <sheetData>
    <row r="1" spans="1:9" x14ac:dyDescent="0.25">
      <c r="A1" s="4" t="s">
        <v>86</v>
      </c>
    </row>
    <row r="2" spans="1:9" x14ac:dyDescent="0.25">
      <c r="A2" s="4" t="s">
        <v>82</v>
      </c>
    </row>
    <row r="3" spans="1:9" ht="15.75" thickBot="1" x14ac:dyDescent="0.3">
      <c r="A3" s="4" t="s">
        <v>83</v>
      </c>
    </row>
    <row r="4" spans="1:9" x14ac:dyDescent="0.25">
      <c r="A4" s="23" t="s">
        <v>25</v>
      </c>
      <c r="B4" s="26"/>
      <c r="C4" s="26"/>
      <c r="D4" s="26"/>
      <c r="E4" s="27"/>
      <c r="F4" s="3"/>
    </row>
    <row r="5" spans="1:9" s="1" customFormat="1" x14ac:dyDescent="0.25">
      <c r="A5" s="24" t="s">
        <v>0</v>
      </c>
      <c r="B5" s="24" t="s">
        <v>1</v>
      </c>
      <c r="C5" s="36" t="s">
        <v>26</v>
      </c>
      <c r="D5" s="37"/>
      <c r="E5" s="36" t="s">
        <v>27</v>
      </c>
      <c r="F5" s="37"/>
    </row>
    <row r="6" spans="1:9" x14ac:dyDescent="0.25">
      <c r="A6" s="25" t="s">
        <v>2</v>
      </c>
      <c r="B6" s="25" t="s">
        <v>3</v>
      </c>
      <c r="C6" s="38">
        <v>2640</v>
      </c>
      <c r="D6" s="39"/>
      <c r="E6" s="46">
        <v>20</v>
      </c>
      <c r="F6" s="47"/>
    </row>
    <row r="7" spans="1:9" x14ac:dyDescent="0.25">
      <c r="B7" s="4" t="s">
        <v>28</v>
      </c>
      <c r="C7" s="5" t="s">
        <v>31</v>
      </c>
      <c r="D7" s="5" t="s">
        <v>34</v>
      </c>
      <c r="E7" s="5" t="s">
        <v>36</v>
      </c>
      <c r="F7" s="5" t="s">
        <v>37</v>
      </c>
    </row>
    <row r="8" spans="1:9" x14ac:dyDescent="0.25">
      <c r="A8" s="22" t="s">
        <v>54</v>
      </c>
      <c r="B8" s="6" t="s">
        <v>57</v>
      </c>
      <c r="C8" s="18" t="s">
        <v>35</v>
      </c>
      <c r="D8" s="17">
        <v>1</v>
      </c>
      <c r="E8" s="17"/>
      <c r="F8" s="17">
        <f>D8*E8</f>
        <v>0</v>
      </c>
    </row>
    <row r="9" spans="1:9" x14ac:dyDescent="0.25">
      <c r="A9" s="22" t="s">
        <v>54</v>
      </c>
      <c r="B9" s="6" t="s">
        <v>59</v>
      </c>
      <c r="C9" s="18" t="s">
        <v>35</v>
      </c>
      <c r="D9" s="17">
        <v>1</v>
      </c>
      <c r="E9" s="17"/>
      <c r="F9" s="17">
        <f t="shared" ref="F9:F11" si="0">D9*E9</f>
        <v>0</v>
      </c>
    </row>
    <row r="10" spans="1:9" x14ac:dyDescent="0.25">
      <c r="B10" s="6" t="s">
        <v>63</v>
      </c>
      <c r="C10" s="18" t="s">
        <v>35</v>
      </c>
      <c r="D10" s="17"/>
      <c r="E10" s="17"/>
      <c r="F10" s="17">
        <f t="shared" si="0"/>
        <v>0</v>
      </c>
    </row>
    <row r="11" spans="1:9" x14ac:dyDescent="0.25">
      <c r="B11" s="6" t="s">
        <v>62</v>
      </c>
      <c r="C11" s="18" t="s">
        <v>35</v>
      </c>
      <c r="D11" s="17"/>
      <c r="E11" s="17"/>
      <c r="F11" s="17">
        <f t="shared" si="0"/>
        <v>0</v>
      </c>
      <c r="I11" s="33" t="s">
        <v>64</v>
      </c>
    </row>
    <row r="12" spans="1:9" x14ac:dyDescent="0.25">
      <c r="C12" s="2"/>
      <c r="D12" s="2"/>
      <c r="E12" s="7" t="s">
        <v>38</v>
      </c>
      <c r="F12" s="30"/>
      <c r="I12" s="33" t="s">
        <v>65</v>
      </c>
    </row>
    <row r="13" spans="1:9" x14ac:dyDescent="0.25">
      <c r="A13" s="28" t="s">
        <v>0</v>
      </c>
      <c r="B13" s="28" t="s">
        <v>1</v>
      </c>
      <c r="C13" s="40" t="s">
        <v>26</v>
      </c>
      <c r="D13" s="41"/>
      <c r="E13" s="40" t="s">
        <v>27</v>
      </c>
      <c r="F13" s="41"/>
      <c r="I13" s="33" t="s">
        <v>66</v>
      </c>
    </row>
    <row r="14" spans="1:9" x14ac:dyDescent="0.25">
      <c r="A14" s="29" t="s">
        <v>4</v>
      </c>
      <c r="B14" s="29" t="s">
        <v>5</v>
      </c>
      <c r="C14" s="44">
        <v>1320</v>
      </c>
      <c r="D14" s="45"/>
      <c r="E14" s="42">
        <v>22</v>
      </c>
      <c r="F14" s="43"/>
      <c r="I14" s="33" t="s">
        <v>67</v>
      </c>
    </row>
    <row r="15" spans="1:9" x14ac:dyDescent="0.25">
      <c r="A15" s="8"/>
      <c r="B15" s="9" t="s">
        <v>28</v>
      </c>
      <c r="C15" s="10" t="s">
        <v>31</v>
      </c>
      <c r="D15" s="10" t="s">
        <v>34</v>
      </c>
      <c r="E15" s="10" t="s">
        <v>36</v>
      </c>
      <c r="F15" s="10" t="s">
        <v>37</v>
      </c>
      <c r="I15" s="34" t="s">
        <v>68</v>
      </c>
    </row>
    <row r="16" spans="1:9" x14ac:dyDescent="0.25">
      <c r="A16" s="8"/>
      <c r="B16" s="19" t="s">
        <v>57</v>
      </c>
      <c r="C16" s="20" t="s">
        <v>35</v>
      </c>
      <c r="D16" s="15">
        <v>1</v>
      </c>
      <c r="E16" s="15"/>
      <c r="F16" s="15">
        <f>D16*E16</f>
        <v>0</v>
      </c>
      <c r="I16" s="33" t="s">
        <v>69</v>
      </c>
    </row>
    <row r="17" spans="1:11" x14ac:dyDescent="0.25">
      <c r="A17" s="8"/>
      <c r="B17" s="19" t="s">
        <v>63</v>
      </c>
      <c r="C17" s="20" t="s">
        <v>35</v>
      </c>
      <c r="D17" s="15"/>
      <c r="E17" s="15"/>
      <c r="F17" s="15">
        <f t="shared" ref="F17:F18" si="1">D17*E17</f>
        <v>0</v>
      </c>
      <c r="I17" s="33" t="s">
        <v>70</v>
      </c>
      <c r="J17" t="s">
        <v>71</v>
      </c>
    </row>
    <row r="18" spans="1:11" x14ac:dyDescent="0.25">
      <c r="A18" s="8"/>
      <c r="B18" s="19" t="s">
        <v>62</v>
      </c>
      <c r="C18" s="20" t="s">
        <v>35</v>
      </c>
      <c r="D18" s="15"/>
      <c r="E18" s="15"/>
      <c r="F18" s="15">
        <f t="shared" si="1"/>
        <v>0</v>
      </c>
      <c r="I18" s="33" t="s">
        <v>72</v>
      </c>
    </row>
    <row r="19" spans="1:11" x14ac:dyDescent="0.25">
      <c r="A19" s="8"/>
      <c r="B19" s="8"/>
      <c r="C19" s="11"/>
      <c r="D19" s="11"/>
      <c r="E19" s="12" t="s">
        <v>39</v>
      </c>
      <c r="F19" s="14"/>
      <c r="J19" t="s">
        <v>75</v>
      </c>
    </row>
    <row r="20" spans="1:11" x14ac:dyDescent="0.25">
      <c r="A20" s="24" t="s">
        <v>0</v>
      </c>
      <c r="B20" s="24" t="s">
        <v>1</v>
      </c>
      <c r="C20" s="36" t="s">
        <v>26</v>
      </c>
      <c r="D20" s="37" t="s">
        <v>27</v>
      </c>
      <c r="E20" s="36" t="s">
        <v>27</v>
      </c>
      <c r="F20" s="37"/>
      <c r="I20" t="s">
        <v>73</v>
      </c>
    </row>
    <row r="21" spans="1:11" x14ac:dyDescent="0.25">
      <c r="A21" s="25" t="s">
        <v>6</v>
      </c>
      <c r="B21" s="25" t="s">
        <v>5</v>
      </c>
      <c r="C21" s="38">
        <v>2534</v>
      </c>
      <c r="D21" s="39">
        <v>22</v>
      </c>
      <c r="E21" s="46">
        <v>22</v>
      </c>
      <c r="F21" s="47"/>
      <c r="I21" t="s">
        <v>74</v>
      </c>
    </row>
    <row r="22" spans="1:11" ht="15" customHeight="1" x14ac:dyDescent="0.25">
      <c r="B22" s="4" t="s">
        <v>28</v>
      </c>
      <c r="C22" s="5" t="s">
        <v>31</v>
      </c>
      <c r="D22" s="5" t="s">
        <v>34</v>
      </c>
      <c r="E22" s="5" t="s">
        <v>36</v>
      </c>
      <c r="F22" s="5" t="s">
        <v>37</v>
      </c>
      <c r="I22" s="5" t="s">
        <v>76</v>
      </c>
    </row>
    <row r="23" spans="1:11" x14ac:dyDescent="0.25">
      <c r="B23" s="6" t="s">
        <v>57</v>
      </c>
      <c r="C23" s="18" t="s">
        <v>35</v>
      </c>
      <c r="D23" s="17">
        <v>1</v>
      </c>
      <c r="E23" s="17"/>
      <c r="F23" s="17">
        <f>D23*E23</f>
        <v>0</v>
      </c>
      <c r="J23" t="s">
        <v>77</v>
      </c>
      <c r="K23" t="s">
        <v>81</v>
      </c>
    </row>
    <row r="24" spans="1:11" x14ac:dyDescent="0.25">
      <c r="B24" s="6" t="s">
        <v>63</v>
      </c>
      <c r="C24" s="18" t="s">
        <v>35</v>
      </c>
      <c r="D24" s="17"/>
      <c r="E24" s="17"/>
      <c r="F24" s="17">
        <f t="shared" ref="F24:F25" si="2">D24*E24</f>
        <v>0</v>
      </c>
      <c r="J24" t="s">
        <v>78</v>
      </c>
    </row>
    <row r="25" spans="1:11" x14ac:dyDescent="0.25">
      <c r="B25" s="6" t="s">
        <v>62</v>
      </c>
      <c r="C25" s="18" t="s">
        <v>35</v>
      </c>
      <c r="D25" s="17"/>
      <c r="E25" s="17"/>
      <c r="F25" s="17">
        <f t="shared" si="2"/>
        <v>0</v>
      </c>
      <c r="I25" t="s">
        <v>79</v>
      </c>
    </row>
    <row r="26" spans="1:11" x14ac:dyDescent="0.25">
      <c r="C26" s="2"/>
      <c r="D26" s="2"/>
      <c r="E26" s="7" t="s">
        <v>40</v>
      </c>
      <c r="F26" s="16"/>
      <c r="J26" t="s">
        <v>80</v>
      </c>
    </row>
    <row r="27" spans="1:11" x14ac:dyDescent="0.25">
      <c r="A27" s="28" t="s">
        <v>0</v>
      </c>
      <c r="B27" s="28" t="s">
        <v>1</v>
      </c>
      <c r="C27" s="40" t="s">
        <v>26</v>
      </c>
      <c r="D27" s="41" t="s">
        <v>27</v>
      </c>
      <c r="E27" s="40" t="s">
        <v>27</v>
      </c>
      <c r="F27" s="41"/>
    </row>
    <row r="28" spans="1:11" x14ac:dyDescent="0.25">
      <c r="A28" s="29" t="s">
        <v>7</v>
      </c>
      <c r="B28" s="29" t="s">
        <v>5</v>
      </c>
      <c r="C28" s="44">
        <v>1056</v>
      </c>
      <c r="D28" s="45">
        <v>22</v>
      </c>
      <c r="E28" s="42">
        <v>22</v>
      </c>
      <c r="F28" s="43"/>
    </row>
    <row r="29" spans="1:11" x14ac:dyDescent="0.25">
      <c r="A29" s="8"/>
      <c r="B29" s="9" t="s">
        <v>28</v>
      </c>
      <c r="C29" s="10" t="s">
        <v>31</v>
      </c>
      <c r="D29" s="10" t="s">
        <v>34</v>
      </c>
      <c r="E29" s="10" t="s">
        <v>36</v>
      </c>
      <c r="F29" s="10" t="s">
        <v>37</v>
      </c>
    </row>
    <row r="30" spans="1:11" x14ac:dyDescent="0.25">
      <c r="A30" s="8"/>
      <c r="B30" s="19" t="s">
        <v>57</v>
      </c>
      <c r="C30" s="20" t="s">
        <v>35</v>
      </c>
      <c r="D30" s="15">
        <v>1</v>
      </c>
      <c r="E30" s="15"/>
      <c r="F30" s="15">
        <f>D30*E30</f>
        <v>0</v>
      </c>
    </row>
    <row r="31" spans="1:11" x14ac:dyDescent="0.25">
      <c r="A31" s="8"/>
      <c r="B31" s="19" t="s">
        <v>63</v>
      </c>
      <c r="C31" s="20" t="s">
        <v>35</v>
      </c>
      <c r="D31" s="15"/>
      <c r="E31" s="15"/>
      <c r="F31" s="15">
        <f t="shared" ref="F31:F32" si="3">D31*E31</f>
        <v>0</v>
      </c>
    </row>
    <row r="32" spans="1:11" x14ac:dyDescent="0.25">
      <c r="A32" s="8"/>
      <c r="B32" s="19" t="s">
        <v>62</v>
      </c>
      <c r="C32" s="20" t="s">
        <v>35</v>
      </c>
      <c r="D32" s="15"/>
      <c r="E32" s="15"/>
      <c r="F32" s="15">
        <f t="shared" si="3"/>
        <v>0</v>
      </c>
    </row>
    <row r="33" spans="1:6" x14ac:dyDescent="0.25">
      <c r="A33" s="8"/>
      <c r="B33" s="8"/>
      <c r="C33" s="11"/>
      <c r="D33" s="11"/>
      <c r="E33" s="12" t="s">
        <v>41</v>
      </c>
      <c r="F33" s="14"/>
    </row>
    <row r="34" spans="1:6" x14ac:dyDescent="0.25">
      <c r="A34" s="24" t="s">
        <v>0</v>
      </c>
      <c r="B34" s="24" t="s">
        <v>1</v>
      </c>
      <c r="C34" s="36" t="s">
        <v>26</v>
      </c>
      <c r="D34" s="37" t="s">
        <v>27</v>
      </c>
      <c r="E34" s="36" t="s">
        <v>27</v>
      </c>
      <c r="F34" s="37"/>
    </row>
    <row r="35" spans="1:6" x14ac:dyDescent="0.25">
      <c r="A35" s="25" t="s">
        <v>8</v>
      </c>
      <c r="B35" s="25" t="s">
        <v>9</v>
      </c>
      <c r="C35" s="38">
        <v>5080</v>
      </c>
      <c r="D35" s="39">
        <v>22</v>
      </c>
      <c r="E35" s="46">
        <v>22</v>
      </c>
      <c r="F35" s="47"/>
    </row>
    <row r="36" spans="1:6" x14ac:dyDescent="0.25">
      <c r="B36" s="4" t="s">
        <v>28</v>
      </c>
      <c r="C36" s="5" t="s">
        <v>31</v>
      </c>
      <c r="D36" s="5" t="s">
        <v>34</v>
      </c>
      <c r="E36" s="5" t="s">
        <v>36</v>
      </c>
      <c r="F36" s="5" t="s">
        <v>37</v>
      </c>
    </row>
    <row r="37" spans="1:6" x14ac:dyDescent="0.25">
      <c r="B37" s="6" t="s">
        <v>57</v>
      </c>
      <c r="C37" s="18" t="s">
        <v>35</v>
      </c>
      <c r="D37" s="17">
        <v>1</v>
      </c>
      <c r="E37" s="17"/>
      <c r="F37" s="17">
        <f>D37*E37</f>
        <v>0</v>
      </c>
    </row>
    <row r="38" spans="1:6" x14ac:dyDescent="0.25">
      <c r="B38" s="6" t="s">
        <v>63</v>
      </c>
      <c r="C38" s="18" t="s">
        <v>35</v>
      </c>
      <c r="D38" s="17"/>
      <c r="E38" s="17"/>
      <c r="F38" s="17">
        <f t="shared" ref="F38:F39" si="4">D38*E38</f>
        <v>0</v>
      </c>
    </row>
    <row r="39" spans="1:6" x14ac:dyDescent="0.25">
      <c r="B39" s="6" t="s">
        <v>62</v>
      </c>
      <c r="C39" s="18" t="s">
        <v>35</v>
      </c>
      <c r="D39" s="17"/>
      <c r="E39" s="17"/>
      <c r="F39" s="17">
        <f t="shared" si="4"/>
        <v>0</v>
      </c>
    </row>
    <row r="40" spans="1:6" x14ac:dyDescent="0.25">
      <c r="C40" s="2"/>
      <c r="D40" s="2"/>
      <c r="E40" s="7" t="s">
        <v>42</v>
      </c>
      <c r="F40" s="16"/>
    </row>
    <row r="41" spans="1:6" x14ac:dyDescent="0.25">
      <c r="A41" s="28" t="s">
        <v>0</v>
      </c>
      <c r="B41" s="28" t="s">
        <v>1</v>
      </c>
      <c r="C41" s="40" t="s">
        <v>26</v>
      </c>
      <c r="D41" s="41" t="s">
        <v>27</v>
      </c>
      <c r="E41" s="40" t="s">
        <v>27</v>
      </c>
      <c r="F41" s="41"/>
    </row>
    <row r="42" spans="1:6" x14ac:dyDescent="0.25">
      <c r="A42" s="29" t="s">
        <v>12</v>
      </c>
      <c r="B42" s="29" t="s">
        <v>13</v>
      </c>
      <c r="C42" s="44">
        <v>581</v>
      </c>
      <c r="D42" s="45">
        <v>22</v>
      </c>
      <c r="E42" s="42">
        <v>22</v>
      </c>
      <c r="F42" s="43"/>
    </row>
    <row r="43" spans="1:6" x14ac:dyDescent="0.25">
      <c r="A43" s="8"/>
      <c r="B43" s="9" t="s">
        <v>28</v>
      </c>
      <c r="C43" s="10" t="s">
        <v>31</v>
      </c>
      <c r="D43" s="10" t="s">
        <v>34</v>
      </c>
      <c r="E43" s="10" t="s">
        <v>36</v>
      </c>
      <c r="F43" s="10" t="s">
        <v>37</v>
      </c>
    </row>
    <row r="44" spans="1:6" x14ac:dyDescent="0.25">
      <c r="A44" s="8"/>
      <c r="B44" s="19" t="s">
        <v>57</v>
      </c>
      <c r="C44" s="20" t="s">
        <v>35</v>
      </c>
      <c r="D44" s="15">
        <v>1</v>
      </c>
      <c r="E44" s="15"/>
      <c r="F44" s="15">
        <f>D44*E44</f>
        <v>0</v>
      </c>
    </row>
    <row r="45" spans="1:6" x14ac:dyDescent="0.25">
      <c r="A45" s="8"/>
      <c r="B45" s="19" t="s">
        <v>63</v>
      </c>
      <c r="C45" s="20" t="s">
        <v>35</v>
      </c>
      <c r="D45" s="15"/>
      <c r="E45" s="15"/>
      <c r="F45" s="15">
        <f t="shared" ref="F45:F46" si="5">D45*E45</f>
        <v>0</v>
      </c>
    </row>
    <row r="46" spans="1:6" x14ac:dyDescent="0.25">
      <c r="A46" s="8"/>
      <c r="B46" s="19" t="s">
        <v>62</v>
      </c>
      <c r="C46" s="20" t="s">
        <v>35</v>
      </c>
      <c r="D46" s="15"/>
      <c r="E46" s="15"/>
      <c r="F46" s="15">
        <f t="shared" si="5"/>
        <v>0</v>
      </c>
    </row>
    <row r="47" spans="1:6" x14ac:dyDescent="0.25">
      <c r="A47" s="8"/>
      <c r="B47" s="8"/>
      <c r="C47" s="11"/>
      <c r="D47" s="11"/>
      <c r="E47" s="12" t="s">
        <v>44</v>
      </c>
      <c r="F47" s="14"/>
    </row>
    <row r="48" spans="1:6" x14ac:dyDescent="0.25">
      <c r="A48" s="24" t="s">
        <v>0</v>
      </c>
      <c r="B48" s="24" t="s">
        <v>1</v>
      </c>
      <c r="C48" s="36" t="s">
        <v>26</v>
      </c>
      <c r="D48" s="37" t="s">
        <v>27</v>
      </c>
      <c r="E48" s="36" t="s">
        <v>27</v>
      </c>
      <c r="F48" s="37"/>
    </row>
    <row r="49" spans="1:6" x14ac:dyDescent="0.25">
      <c r="A49" s="25" t="s">
        <v>14</v>
      </c>
      <c r="B49" s="25" t="s">
        <v>15</v>
      </c>
      <c r="C49" s="38">
        <v>2323</v>
      </c>
      <c r="D49" s="39">
        <v>22</v>
      </c>
      <c r="E49" s="46">
        <v>22</v>
      </c>
      <c r="F49" s="47"/>
    </row>
    <row r="50" spans="1:6" x14ac:dyDescent="0.25">
      <c r="B50" s="4" t="s">
        <v>28</v>
      </c>
      <c r="C50" s="5" t="s">
        <v>31</v>
      </c>
      <c r="D50" s="5" t="s">
        <v>34</v>
      </c>
      <c r="E50" s="5" t="s">
        <v>36</v>
      </c>
      <c r="F50" s="5" t="s">
        <v>37</v>
      </c>
    </row>
    <row r="51" spans="1:6" x14ac:dyDescent="0.25">
      <c r="B51" s="6" t="s">
        <v>57</v>
      </c>
      <c r="C51" s="18" t="s">
        <v>35</v>
      </c>
      <c r="D51" s="17">
        <v>1</v>
      </c>
      <c r="E51" s="17"/>
      <c r="F51" s="17">
        <f>D51*E51</f>
        <v>0</v>
      </c>
    </row>
    <row r="52" spans="1:6" x14ac:dyDescent="0.25">
      <c r="B52" s="6" t="s">
        <v>63</v>
      </c>
      <c r="C52" s="18" t="s">
        <v>35</v>
      </c>
      <c r="D52" s="17"/>
      <c r="E52" s="17"/>
      <c r="F52" s="17">
        <f t="shared" ref="F52:F53" si="6">D52*E52</f>
        <v>0</v>
      </c>
    </row>
    <row r="53" spans="1:6" x14ac:dyDescent="0.25">
      <c r="B53" s="6" t="s">
        <v>62</v>
      </c>
      <c r="C53" s="18" t="s">
        <v>35</v>
      </c>
      <c r="D53" s="17"/>
      <c r="E53" s="17"/>
      <c r="F53" s="17">
        <f t="shared" si="6"/>
        <v>0</v>
      </c>
    </row>
    <row r="54" spans="1:6" x14ac:dyDescent="0.25">
      <c r="C54" s="2"/>
      <c r="D54" s="2"/>
      <c r="E54" s="7" t="s">
        <v>45</v>
      </c>
      <c r="F54" s="16"/>
    </row>
    <row r="55" spans="1:6" x14ac:dyDescent="0.25">
      <c r="A55" s="28" t="s">
        <v>0</v>
      </c>
      <c r="B55" s="28" t="s">
        <v>1</v>
      </c>
      <c r="C55" s="40" t="s">
        <v>26</v>
      </c>
      <c r="D55" s="41" t="s">
        <v>27</v>
      </c>
      <c r="E55" s="40" t="s">
        <v>27</v>
      </c>
      <c r="F55" s="41"/>
    </row>
    <row r="56" spans="1:6" x14ac:dyDescent="0.25">
      <c r="A56" s="29" t="s">
        <v>17</v>
      </c>
      <c r="B56" s="29" t="s">
        <v>16</v>
      </c>
      <c r="C56" s="44">
        <v>3907</v>
      </c>
      <c r="D56" s="45">
        <v>22</v>
      </c>
      <c r="E56" s="42">
        <v>22</v>
      </c>
      <c r="F56" s="43"/>
    </row>
    <row r="57" spans="1:6" x14ac:dyDescent="0.25">
      <c r="A57" s="8"/>
      <c r="B57" s="9" t="s">
        <v>28</v>
      </c>
      <c r="C57" s="10" t="s">
        <v>31</v>
      </c>
      <c r="D57" s="10" t="s">
        <v>34</v>
      </c>
      <c r="E57" s="10" t="s">
        <v>36</v>
      </c>
      <c r="F57" s="10" t="s">
        <v>37</v>
      </c>
    </row>
    <row r="58" spans="1:6" x14ac:dyDescent="0.25">
      <c r="A58" s="8"/>
      <c r="B58" s="21" t="s">
        <v>47</v>
      </c>
      <c r="C58" s="20" t="s">
        <v>35</v>
      </c>
      <c r="D58" s="15">
        <v>1</v>
      </c>
      <c r="E58" s="15"/>
      <c r="F58" s="15">
        <f>D58*E58</f>
        <v>0</v>
      </c>
    </row>
    <row r="59" spans="1:6" x14ac:dyDescent="0.25">
      <c r="A59" s="8"/>
      <c r="B59" s="19"/>
      <c r="C59" s="20"/>
      <c r="D59" s="15"/>
      <c r="E59" s="15"/>
      <c r="F59" s="15">
        <f t="shared" ref="F59:F60" si="7">D59*E59</f>
        <v>0</v>
      </c>
    </row>
    <row r="60" spans="1:6" x14ac:dyDescent="0.25">
      <c r="A60" s="8"/>
      <c r="B60" s="19"/>
      <c r="C60" s="20"/>
      <c r="D60" s="15"/>
      <c r="E60" s="15"/>
      <c r="F60" s="15">
        <f t="shared" si="7"/>
        <v>0</v>
      </c>
    </row>
    <row r="61" spans="1:6" x14ac:dyDescent="0.25">
      <c r="A61" s="8"/>
      <c r="B61" s="8"/>
      <c r="C61" s="11"/>
      <c r="D61" s="11"/>
      <c r="E61" s="12" t="s">
        <v>46</v>
      </c>
      <c r="F61" s="14"/>
    </row>
    <row r="62" spans="1:6" x14ac:dyDescent="0.25">
      <c r="A62" s="24" t="s">
        <v>0</v>
      </c>
      <c r="B62" s="24" t="s">
        <v>1</v>
      </c>
      <c r="C62" s="36" t="s">
        <v>26</v>
      </c>
      <c r="D62" s="37" t="s">
        <v>27</v>
      </c>
      <c r="E62" s="36" t="s">
        <v>27</v>
      </c>
      <c r="F62" s="37"/>
    </row>
    <row r="63" spans="1:6" x14ac:dyDescent="0.25">
      <c r="A63" s="25" t="s">
        <v>18</v>
      </c>
      <c r="B63" s="25" t="s">
        <v>19</v>
      </c>
      <c r="C63" s="38">
        <v>1954</v>
      </c>
      <c r="D63" s="39">
        <v>22</v>
      </c>
      <c r="E63" s="46">
        <v>22</v>
      </c>
      <c r="F63" s="47"/>
    </row>
    <row r="64" spans="1:6" x14ac:dyDescent="0.25">
      <c r="B64" s="4" t="s">
        <v>28</v>
      </c>
      <c r="C64" s="5" t="s">
        <v>31</v>
      </c>
      <c r="D64" s="5" t="s">
        <v>34</v>
      </c>
      <c r="E64" s="5" t="s">
        <v>36</v>
      </c>
      <c r="F64" s="5" t="s">
        <v>37</v>
      </c>
    </row>
    <row r="65" spans="1:6" x14ac:dyDescent="0.25">
      <c r="B65" s="6" t="s">
        <v>57</v>
      </c>
      <c r="C65" s="18" t="s">
        <v>35</v>
      </c>
      <c r="D65" s="17">
        <v>1</v>
      </c>
      <c r="E65" s="17"/>
      <c r="F65" s="17">
        <f>D65*E65</f>
        <v>0</v>
      </c>
    </row>
    <row r="66" spans="1:6" x14ac:dyDescent="0.25">
      <c r="B66" s="6" t="s">
        <v>63</v>
      </c>
      <c r="C66" s="18" t="s">
        <v>35</v>
      </c>
      <c r="D66" s="17"/>
      <c r="E66" s="17"/>
      <c r="F66" s="17">
        <f t="shared" ref="F66:F67" si="8">D66*E66</f>
        <v>0</v>
      </c>
    </row>
    <row r="67" spans="1:6" x14ac:dyDescent="0.25">
      <c r="B67" s="6" t="s">
        <v>62</v>
      </c>
      <c r="C67" s="18" t="s">
        <v>35</v>
      </c>
      <c r="D67" s="17"/>
      <c r="E67" s="17"/>
      <c r="F67" s="17">
        <f t="shared" si="8"/>
        <v>0</v>
      </c>
    </row>
    <row r="68" spans="1:6" x14ac:dyDescent="0.25">
      <c r="C68" s="2"/>
      <c r="D68" s="2"/>
      <c r="E68" s="7" t="s">
        <v>48</v>
      </c>
      <c r="F68" s="16"/>
    </row>
    <row r="69" spans="1:6" ht="15" customHeight="1" x14ac:dyDescent="0.25">
      <c r="A69" s="28" t="s">
        <v>0</v>
      </c>
      <c r="B69" s="28" t="s">
        <v>1</v>
      </c>
      <c r="C69" s="40" t="s">
        <v>26</v>
      </c>
      <c r="D69" s="41" t="s">
        <v>27</v>
      </c>
      <c r="E69" s="40" t="s">
        <v>27</v>
      </c>
      <c r="F69" s="41"/>
    </row>
    <row r="70" spans="1:6" x14ac:dyDescent="0.25">
      <c r="A70" s="29" t="s">
        <v>20</v>
      </c>
      <c r="B70" s="29" t="s">
        <v>21</v>
      </c>
      <c r="C70" s="44">
        <v>845</v>
      </c>
      <c r="D70" s="45">
        <v>22</v>
      </c>
      <c r="E70" s="42">
        <v>22</v>
      </c>
      <c r="F70" s="43"/>
    </row>
    <row r="71" spans="1:6" x14ac:dyDescent="0.25">
      <c r="A71" s="8"/>
      <c r="B71" s="9" t="s">
        <v>28</v>
      </c>
      <c r="C71" s="10" t="s">
        <v>31</v>
      </c>
      <c r="D71" s="10" t="s">
        <v>34</v>
      </c>
      <c r="E71" s="10" t="s">
        <v>36</v>
      </c>
      <c r="F71" s="10" t="s">
        <v>37</v>
      </c>
    </row>
    <row r="72" spans="1:6" x14ac:dyDescent="0.25">
      <c r="A72" s="8"/>
      <c r="B72" s="19" t="s">
        <v>57</v>
      </c>
      <c r="C72" s="20" t="s">
        <v>35</v>
      </c>
      <c r="D72" s="15">
        <v>1</v>
      </c>
      <c r="E72" s="15"/>
      <c r="F72" s="15">
        <f>D72*E72</f>
        <v>0</v>
      </c>
    </row>
    <row r="73" spans="1:6" x14ac:dyDescent="0.25">
      <c r="A73" s="8"/>
      <c r="B73" s="19" t="s">
        <v>63</v>
      </c>
      <c r="C73" s="20" t="s">
        <v>35</v>
      </c>
      <c r="D73" s="15"/>
      <c r="E73" s="15"/>
      <c r="F73" s="15">
        <f t="shared" ref="F73:F74" si="9">D73*E73</f>
        <v>0</v>
      </c>
    </row>
    <row r="74" spans="1:6" x14ac:dyDescent="0.25">
      <c r="A74" s="8"/>
      <c r="B74" s="19" t="s">
        <v>62</v>
      </c>
      <c r="C74" s="20" t="s">
        <v>35</v>
      </c>
      <c r="D74" s="15"/>
      <c r="E74" s="15"/>
      <c r="F74" s="15">
        <f t="shared" si="9"/>
        <v>0</v>
      </c>
    </row>
    <row r="75" spans="1:6" x14ac:dyDescent="0.25">
      <c r="A75" s="8"/>
      <c r="B75" s="8"/>
      <c r="C75" s="11"/>
      <c r="D75" s="11"/>
      <c r="E75" s="12" t="s">
        <v>49</v>
      </c>
      <c r="F75" s="14"/>
    </row>
    <row r="76" spans="1:6" x14ac:dyDescent="0.25">
      <c r="A76" s="24" t="s">
        <v>0</v>
      </c>
      <c r="B76" s="24" t="s">
        <v>1</v>
      </c>
      <c r="C76" s="36" t="s">
        <v>26</v>
      </c>
      <c r="D76" s="37" t="s">
        <v>27</v>
      </c>
      <c r="E76" s="36" t="s">
        <v>27</v>
      </c>
      <c r="F76" s="37"/>
    </row>
    <row r="77" spans="1:6" x14ac:dyDescent="0.25">
      <c r="A77" s="25" t="s">
        <v>10</v>
      </c>
      <c r="B77" s="25" t="s">
        <v>11</v>
      </c>
      <c r="C77" s="38">
        <v>2798</v>
      </c>
      <c r="D77" s="39">
        <v>22</v>
      </c>
      <c r="E77" s="46">
        <v>22</v>
      </c>
      <c r="F77" s="47"/>
    </row>
    <row r="78" spans="1:6" x14ac:dyDescent="0.25">
      <c r="B78" s="4" t="s">
        <v>28</v>
      </c>
      <c r="C78" s="5" t="s">
        <v>31</v>
      </c>
      <c r="D78" s="5" t="s">
        <v>34</v>
      </c>
      <c r="E78" s="5" t="s">
        <v>36</v>
      </c>
      <c r="F78" s="5" t="s">
        <v>37</v>
      </c>
    </row>
    <row r="79" spans="1:6" x14ac:dyDescent="0.25">
      <c r="B79" s="6" t="s">
        <v>57</v>
      </c>
      <c r="C79" s="18" t="s">
        <v>35</v>
      </c>
      <c r="D79" s="17">
        <v>1</v>
      </c>
      <c r="E79" s="17"/>
      <c r="F79" s="17">
        <f>D79*E79</f>
        <v>0</v>
      </c>
    </row>
    <row r="80" spans="1:6" x14ac:dyDescent="0.25">
      <c r="B80" s="6" t="s">
        <v>63</v>
      </c>
      <c r="C80" s="18" t="s">
        <v>35</v>
      </c>
      <c r="D80" s="17"/>
      <c r="E80" s="17"/>
      <c r="F80" s="17">
        <f t="shared" ref="F80:F81" si="10">D80*E80</f>
        <v>0</v>
      </c>
    </row>
    <row r="81" spans="1:6" x14ac:dyDescent="0.25">
      <c r="B81" s="6" t="s">
        <v>62</v>
      </c>
      <c r="C81" s="18" t="s">
        <v>35</v>
      </c>
      <c r="D81" s="17"/>
      <c r="E81" s="17"/>
      <c r="F81" s="17">
        <f t="shared" si="10"/>
        <v>0</v>
      </c>
    </row>
    <row r="82" spans="1:6" x14ac:dyDescent="0.25">
      <c r="C82" s="2"/>
      <c r="D82" s="2"/>
      <c r="E82" s="7" t="s">
        <v>43</v>
      </c>
      <c r="F82" s="16"/>
    </row>
    <row r="83" spans="1:6" x14ac:dyDescent="0.25">
      <c r="A83" s="28" t="s">
        <v>0</v>
      </c>
      <c r="B83" s="28" t="s">
        <v>1</v>
      </c>
      <c r="C83" s="40" t="s">
        <v>26</v>
      </c>
      <c r="D83" s="41" t="s">
        <v>27</v>
      </c>
      <c r="E83" s="40" t="s">
        <v>27</v>
      </c>
      <c r="F83" s="41"/>
    </row>
    <row r="84" spans="1:6" x14ac:dyDescent="0.25">
      <c r="A84" s="29" t="s">
        <v>22</v>
      </c>
      <c r="B84" s="29" t="s">
        <v>23</v>
      </c>
      <c r="C84" s="44">
        <v>5280</v>
      </c>
      <c r="D84" s="45">
        <v>22</v>
      </c>
      <c r="E84" s="42">
        <v>22</v>
      </c>
      <c r="F84" s="43"/>
    </row>
    <row r="85" spans="1:6" x14ac:dyDescent="0.25">
      <c r="A85" s="8"/>
      <c r="B85" s="9" t="s">
        <v>28</v>
      </c>
      <c r="C85" s="10" t="s">
        <v>31</v>
      </c>
      <c r="D85" s="10" t="s">
        <v>34</v>
      </c>
      <c r="E85" s="10" t="s">
        <v>36</v>
      </c>
      <c r="F85" s="10" t="s">
        <v>37</v>
      </c>
    </row>
    <row r="86" spans="1:6" x14ac:dyDescent="0.25">
      <c r="A86" s="8"/>
      <c r="B86" s="19" t="s">
        <v>57</v>
      </c>
      <c r="C86" s="20" t="s">
        <v>35</v>
      </c>
      <c r="D86" s="15">
        <v>1</v>
      </c>
      <c r="E86" s="15"/>
      <c r="F86" s="15">
        <f>D86*E86</f>
        <v>0</v>
      </c>
    </row>
    <row r="87" spans="1:6" x14ac:dyDescent="0.25">
      <c r="A87" s="8"/>
      <c r="B87" s="19"/>
      <c r="C87" s="20"/>
      <c r="D87" s="15"/>
      <c r="E87" s="15"/>
      <c r="F87" s="15">
        <f t="shared" ref="F87:F88" si="11">D87*E87</f>
        <v>0</v>
      </c>
    </row>
    <row r="88" spans="1:6" x14ac:dyDescent="0.25">
      <c r="A88" s="8"/>
      <c r="B88" s="19" t="s">
        <v>30</v>
      </c>
      <c r="C88" s="20" t="s">
        <v>33</v>
      </c>
      <c r="D88" s="15"/>
      <c r="E88" s="15"/>
      <c r="F88" s="15">
        <f t="shared" si="11"/>
        <v>0</v>
      </c>
    </row>
    <row r="89" spans="1:6" x14ac:dyDescent="0.25">
      <c r="A89" s="8"/>
      <c r="B89" s="8"/>
      <c r="C89" s="11"/>
      <c r="D89" s="11"/>
      <c r="E89" s="12" t="s">
        <v>50</v>
      </c>
      <c r="F89" s="14"/>
    </row>
    <row r="90" spans="1:6" x14ac:dyDescent="0.25">
      <c r="A90" s="24" t="s">
        <v>0</v>
      </c>
      <c r="B90" s="24" t="s">
        <v>1</v>
      </c>
      <c r="C90" s="36" t="s">
        <v>26</v>
      </c>
      <c r="D90" s="37" t="s">
        <v>27</v>
      </c>
      <c r="E90" s="36" t="s">
        <v>27</v>
      </c>
      <c r="F90" s="37"/>
    </row>
    <row r="91" spans="1:6" x14ac:dyDescent="0.25">
      <c r="A91" s="25" t="s">
        <v>24</v>
      </c>
      <c r="B91" s="25" t="s">
        <v>60</v>
      </c>
      <c r="C91" s="38">
        <v>10559</v>
      </c>
      <c r="D91" s="39">
        <v>22</v>
      </c>
      <c r="E91" s="46">
        <v>22</v>
      </c>
      <c r="F91" s="47"/>
    </row>
    <row r="92" spans="1:6" x14ac:dyDescent="0.25">
      <c r="B92" s="4" t="s">
        <v>28</v>
      </c>
      <c r="C92" s="5" t="s">
        <v>31</v>
      </c>
      <c r="D92" s="5" t="s">
        <v>34</v>
      </c>
      <c r="E92" s="5" t="s">
        <v>36</v>
      </c>
      <c r="F92" s="5" t="s">
        <v>37</v>
      </c>
    </row>
    <row r="93" spans="1:6" x14ac:dyDescent="0.25">
      <c r="B93" s="6" t="s">
        <v>57</v>
      </c>
      <c r="C93" s="18" t="s">
        <v>35</v>
      </c>
      <c r="D93" s="17">
        <v>1</v>
      </c>
      <c r="E93" s="17"/>
      <c r="F93" s="17">
        <f>D93*E93</f>
        <v>0</v>
      </c>
    </row>
    <row r="94" spans="1:6" x14ac:dyDescent="0.25">
      <c r="B94" s="6"/>
      <c r="C94" s="18"/>
      <c r="D94" s="17"/>
      <c r="E94" s="17"/>
      <c r="F94" s="17">
        <f t="shared" ref="F94:F95" si="12">D94*E94</f>
        <v>0</v>
      </c>
    </row>
    <row r="95" spans="1:6" x14ac:dyDescent="0.25">
      <c r="B95" s="6" t="s">
        <v>30</v>
      </c>
      <c r="C95" s="18" t="s">
        <v>35</v>
      </c>
      <c r="D95" s="17"/>
      <c r="E95" s="17"/>
      <c r="F95" s="17">
        <f t="shared" si="12"/>
        <v>0</v>
      </c>
    </row>
    <row r="96" spans="1:6" x14ac:dyDescent="0.25">
      <c r="C96" s="2"/>
      <c r="D96" s="2"/>
      <c r="E96" s="7" t="s">
        <v>51</v>
      </c>
      <c r="F96" s="16"/>
    </row>
    <row r="97" spans="1:6" x14ac:dyDescent="0.25">
      <c r="A97" s="28" t="s">
        <v>0</v>
      </c>
      <c r="B97" s="28" t="s">
        <v>1</v>
      </c>
      <c r="C97" s="40" t="s">
        <v>26</v>
      </c>
      <c r="D97" s="41" t="s">
        <v>27</v>
      </c>
      <c r="E97" s="40" t="s">
        <v>27</v>
      </c>
      <c r="F97" s="41"/>
    </row>
    <row r="98" spans="1:6" x14ac:dyDescent="0.25">
      <c r="A98" s="29" t="s">
        <v>52</v>
      </c>
      <c r="B98" s="29" t="s">
        <v>53</v>
      </c>
      <c r="C98" s="44">
        <v>1214</v>
      </c>
      <c r="D98" s="45">
        <v>40</v>
      </c>
      <c r="E98" s="42">
        <v>40</v>
      </c>
      <c r="F98" s="43"/>
    </row>
    <row r="99" spans="1:6" x14ac:dyDescent="0.25">
      <c r="A99" s="8"/>
      <c r="B99" s="9" t="s">
        <v>28</v>
      </c>
      <c r="C99" s="10" t="s">
        <v>31</v>
      </c>
      <c r="D99" s="10" t="s">
        <v>34</v>
      </c>
      <c r="E99" s="10" t="s">
        <v>36</v>
      </c>
      <c r="F99" s="10" t="s">
        <v>37</v>
      </c>
    </row>
    <row r="100" spans="1:6" x14ac:dyDescent="0.25">
      <c r="A100" s="8"/>
      <c r="B100" s="19" t="s">
        <v>57</v>
      </c>
      <c r="C100" s="20" t="s">
        <v>35</v>
      </c>
      <c r="D100" s="15">
        <v>1</v>
      </c>
      <c r="E100" s="15"/>
      <c r="F100" s="15">
        <f>D100*E100</f>
        <v>0</v>
      </c>
    </row>
    <row r="101" spans="1:6" x14ac:dyDescent="0.25">
      <c r="A101" s="8"/>
      <c r="B101" s="19" t="s">
        <v>63</v>
      </c>
      <c r="C101" s="20" t="s">
        <v>35</v>
      </c>
      <c r="D101" s="15"/>
      <c r="E101" s="15"/>
      <c r="F101" s="15">
        <f t="shared" ref="F101:F102" si="13">D101*E101</f>
        <v>0</v>
      </c>
    </row>
    <row r="102" spans="1:6" x14ac:dyDescent="0.25">
      <c r="A102" s="8"/>
      <c r="B102" s="19" t="s">
        <v>62</v>
      </c>
      <c r="C102" s="20" t="s">
        <v>35</v>
      </c>
      <c r="D102" s="15"/>
      <c r="E102" s="15"/>
      <c r="F102" s="15">
        <f t="shared" si="13"/>
        <v>0</v>
      </c>
    </row>
    <row r="103" spans="1:6" x14ac:dyDescent="0.25">
      <c r="A103" s="8"/>
      <c r="B103" s="8"/>
      <c r="C103" s="11"/>
      <c r="D103" s="11"/>
      <c r="E103" s="12" t="s">
        <v>87</v>
      </c>
      <c r="F103" s="14"/>
    </row>
    <row r="104" spans="1:6" x14ac:dyDescent="0.25">
      <c r="A104" s="24" t="s">
        <v>0</v>
      </c>
      <c r="B104" s="24" t="s">
        <v>1</v>
      </c>
      <c r="C104" s="36" t="s">
        <v>26</v>
      </c>
      <c r="D104" s="37" t="s">
        <v>27</v>
      </c>
      <c r="E104" s="36" t="s">
        <v>27</v>
      </c>
      <c r="F104" s="37"/>
    </row>
    <row r="105" spans="1:6" x14ac:dyDescent="0.25">
      <c r="A105" s="25" t="s">
        <v>55</v>
      </c>
      <c r="B105" s="25" t="s">
        <v>16</v>
      </c>
      <c r="C105" s="38">
        <f>5280*0.4</f>
        <v>2112</v>
      </c>
      <c r="D105" s="39">
        <v>22</v>
      </c>
      <c r="E105" s="46">
        <v>22</v>
      </c>
      <c r="F105" s="47"/>
    </row>
    <row r="106" spans="1:6" x14ac:dyDescent="0.25">
      <c r="B106" s="4" t="s">
        <v>28</v>
      </c>
      <c r="C106" s="5" t="s">
        <v>31</v>
      </c>
      <c r="D106" s="5" t="s">
        <v>34</v>
      </c>
      <c r="E106" s="5" t="s">
        <v>36</v>
      </c>
      <c r="F106" s="5" t="s">
        <v>37</v>
      </c>
    </row>
    <row r="107" spans="1:6" x14ac:dyDescent="0.25">
      <c r="B107" s="6" t="s">
        <v>58</v>
      </c>
      <c r="C107" s="18"/>
      <c r="D107" s="17"/>
      <c r="E107" s="17"/>
      <c r="F107" s="17">
        <f>D107*E107</f>
        <v>0</v>
      </c>
    </row>
    <row r="108" spans="1:6" x14ac:dyDescent="0.25">
      <c r="B108" s="6" t="s">
        <v>29</v>
      </c>
      <c r="C108" s="18" t="s">
        <v>32</v>
      </c>
      <c r="D108" s="17"/>
      <c r="E108" s="17"/>
      <c r="F108" s="17">
        <f t="shared" ref="F108:F109" si="14">D108*E108</f>
        <v>0</v>
      </c>
    </row>
    <row r="109" spans="1:6" x14ac:dyDescent="0.25">
      <c r="B109" s="6" t="s">
        <v>30</v>
      </c>
      <c r="C109" s="18" t="s">
        <v>33</v>
      </c>
      <c r="D109" s="17"/>
      <c r="E109" s="17"/>
      <c r="F109" s="17">
        <f t="shared" si="14"/>
        <v>0</v>
      </c>
    </row>
    <row r="110" spans="1:6" x14ac:dyDescent="0.25">
      <c r="C110" s="2"/>
      <c r="D110" s="2"/>
      <c r="E110" s="7" t="s">
        <v>88</v>
      </c>
      <c r="F110" s="16"/>
    </row>
    <row r="111" spans="1:6" x14ac:dyDescent="0.25">
      <c r="A111" s="28" t="s">
        <v>0</v>
      </c>
      <c r="B111" s="28" t="s">
        <v>1</v>
      </c>
      <c r="C111" s="40" t="s">
        <v>26</v>
      </c>
      <c r="D111" s="41" t="s">
        <v>27</v>
      </c>
      <c r="E111" s="40" t="s">
        <v>27</v>
      </c>
      <c r="F111" s="41"/>
    </row>
    <row r="112" spans="1:6" x14ac:dyDescent="0.25">
      <c r="A112" s="29" t="s">
        <v>84</v>
      </c>
      <c r="B112" s="29" t="s">
        <v>85</v>
      </c>
      <c r="C112" s="44">
        <v>2693</v>
      </c>
      <c r="D112" s="45">
        <v>40</v>
      </c>
      <c r="E112" s="42">
        <v>24</v>
      </c>
      <c r="F112" s="43"/>
    </row>
    <row r="113" spans="1:7" x14ac:dyDescent="0.25">
      <c r="A113" s="8"/>
      <c r="B113" s="9" t="s">
        <v>28</v>
      </c>
      <c r="C113" s="10" t="s">
        <v>31</v>
      </c>
      <c r="D113" s="10" t="s">
        <v>34</v>
      </c>
      <c r="E113" s="10" t="s">
        <v>36</v>
      </c>
      <c r="F113" s="10" t="s">
        <v>37</v>
      </c>
      <c r="G113" s="13"/>
    </row>
    <row r="114" spans="1:7" x14ac:dyDescent="0.25">
      <c r="A114" s="8"/>
      <c r="B114" s="19" t="s">
        <v>57</v>
      </c>
      <c r="C114" s="20" t="s">
        <v>35</v>
      </c>
      <c r="D114" s="15">
        <v>1</v>
      </c>
      <c r="E114" s="15"/>
      <c r="F114" s="15">
        <f>D114*E114</f>
        <v>0</v>
      </c>
    </row>
    <row r="115" spans="1:7" x14ac:dyDescent="0.25">
      <c r="A115" s="8"/>
      <c r="B115" s="19" t="s">
        <v>63</v>
      </c>
      <c r="C115" s="20" t="s">
        <v>35</v>
      </c>
      <c r="D115" s="15"/>
      <c r="E115" s="15"/>
      <c r="F115" s="15">
        <f t="shared" ref="F115:F116" si="15">D115*E115</f>
        <v>0</v>
      </c>
    </row>
    <row r="116" spans="1:7" x14ac:dyDescent="0.25">
      <c r="A116" s="8"/>
      <c r="B116" s="19" t="s">
        <v>62</v>
      </c>
      <c r="C116" s="20" t="s">
        <v>35</v>
      </c>
      <c r="D116" s="15"/>
      <c r="E116" s="15"/>
      <c r="F116" s="15">
        <f t="shared" si="15"/>
        <v>0</v>
      </c>
    </row>
    <row r="117" spans="1:7" x14ac:dyDescent="0.25">
      <c r="A117" s="8"/>
      <c r="B117" s="8"/>
      <c r="C117" s="11"/>
      <c r="D117" s="11"/>
      <c r="E117" s="12" t="s">
        <v>89</v>
      </c>
      <c r="F117" s="14"/>
    </row>
    <row r="118" spans="1:7" x14ac:dyDescent="0.25">
      <c r="C118" s="2"/>
      <c r="D118" s="2"/>
      <c r="E118" s="7"/>
      <c r="F118" s="4"/>
    </row>
    <row r="119" spans="1:7" x14ac:dyDescent="0.25">
      <c r="C119" s="2"/>
      <c r="D119" s="2"/>
      <c r="E119" s="7"/>
      <c r="F119" s="4"/>
    </row>
    <row r="120" spans="1:7" ht="15.75" thickBot="1" x14ac:dyDescent="0.3"/>
    <row r="121" spans="1:7" ht="27" thickBot="1" x14ac:dyDescent="0.45">
      <c r="B121" s="31"/>
      <c r="C121" s="31"/>
      <c r="D121" s="32" t="s">
        <v>56</v>
      </c>
      <c r="E121" s="48">
        <v>0</v>
      </c>
      <c r="F121" s="49"/>
    </row>
    <row r="122" spans="1:7" x14ac:dyDescent="0.25">
      <c r="F122" s="35" t="s">
        <v>61</v>
      </c>
    </row>
  </sheetData>
  <mergeCells count="65">
    <mergeCell ref="E111:F111"/>
    <mergeCell ref="C112:D112"/>
    <mergeCell ref="E112:F112"/>
    <mergeCell ref="E121:F121"/>
    <mergeCell ref="C83:D83"/>
    <mergeCell ref="E83:F83"/>
    <mergeCell ref="C84:D84"/>
    <mergeCell ref="E84:F84"/>
    <mergeCell ref="C97:D97"/>
    <mergeCell ref="E97:F97"/>
    <mergeCell ref="C105:D105"/>
    <mergeCell ref="E105:F105"/>
    <mergeCell ref="C91:D91"/>
    <mergeCell ref="E91:F91"/>
    <mergeCell ref="C104:D104"/>
    <mergeCell ref="E104:F104"/>
    <mergeCell ref="C98:D98"/>
    <mergeCell ref="E98:F98"/>
    <mergeCell ref="C111:D111"/>
    <mergeCell ref="C27:D27"/>
    <mergeCell ref="E27:F27"/>
    <mergeCell ref="C28:D28"/>
    <mergeCell ref="E28:F28"/>
    <mergeCell ref="C41:D41"/>
    <mergeCell ref="E41:F41"/>
    <mergeCell ref="C90:D90"/>
    <mergeCell ref="E90:F90"/>
    <mergeCell ref="C63:D63"/>
    <mergeCell ref="E63:F63"/>
    <mergeCell ref="C69:D69"/>
    <mergeCell ref="E69:F69"/>
    <mergeCell ref="C70:D70"/>
    <mergeCell ref="E70:F70"/>
    <mergeCell ref="E35:F35"/>
    <mergeCell ref="C42:D42"/>
    <mergeCell ref="E42:F42"/>
    <mergeCell ref="C55:D55"/>
    <mergeCell ref="E55:F55"/>
    <mergeCell ref="C48:D48"/>
    <mergeCell ref="E48:F48"/>
    <mergeCell ref="C49:D49"/>
    <mergeCell ref="E49:F49"/>
    <mergeCell ref="C76:D76"/>
    <mergeCell ref="E76:F76"/>
    <mergeCell ref="C77:D77"/>
    <mergeCell ref="E77:F77"/>
    <mergeCell ref="E6:F6"/>
    <mergeCell ref="C20:D20"/>
    <mergeCell ref="E20:F20"/>
    <mergeCell ref="C21:D21"/>
    <mergeCell ref="E21:F21"/>
    <mergeCell ref="C34:D34"/>
    <mergeCell ref="E34:F34"/>
    <mergeCell ref="C62:D62"/>
    <mergeCell ref="E62:F62"/>
    <mergeCell ref="C56:D56"/>
    <mergeCell ref="E56:F56"/>
    <mergeCell ref="C35:D35"/>
    <mergeCell ref="E5:F5"/>
    <mergeCell ref="C5:D5"/>
    <mergeCell ref="C6:D6"/>
    <mergeCell ref="E13:F13"/>
    <mergeCell ref="E14:F14"/>
    <mergeCell ref="C13:D13"/>
    <mergeCell ref="C14:D14"/>
  </mergeCells>
  <pageMargins left="0.45" right="0.45" top="0.5" bottom="0.4" header="0.3" footer="0.3"/>
  <pageSetup scale="95" fitToHeight="3" orientation="portrait" r:id="rId1"/>
  <headerFooter>
    <oddFooter>&amp;C&amp;"-,Italic"*The provided road lengths and widths are for bidding purposes and are based on the best available information to the Town. Bidders are encouraged to verify site conditions.</oddFooter>
  </headerFooter>
  <rowBreaks count="2" manualBreakCount="2">
    <brk id="47" max="5" man="1"/>
    <brk id="8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 2025</vt:lpstr>
      <vt:lpstr>'bid form 2025'!Print_Area</vt:lpstr>
      <vt:lpstr>'bid form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McMillan Clerk - John Cokl</dc:creator>
  <cp:lastModifiedBy>McMillan Clerk - John Cokl</cp:lastModifiedBy>
  <cp:lastPrinted>2025-05-27T01:42:02Z</cp:lastPrinted>
  <dcterms:created xsi:type="dcterms:W3CDTF">2025-05-14T22:25:11Z</dcterms:created>
  <dcterms:modified xsi:type="dcterms:W3CDTF">2025-05-27T01:42:54Z</dcterms:modified>
</cp:coreProperties>
</file>